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\Documents\"/>
    </mc:Choice>
  </mc:AlternateContent>
  <bookViews>
    <workbookView xWindow="0" yWindow="0" windowWidth="13590" windowHeight="595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12" i="1" l="1"/>
  <c r="C12" i="1" s="1"/>
  <c r="C6" i="1"/>
  <c r="B19" i="1" l="1"/>
  <c r="B34" i="1" s="1"/>
  <c r="C3" i="1"/>
  <c r="C5" i="1"/>
  <c r="C4" i="1"/>
  <c r="C19" i="1" l="1"/>
  <c r="B11" i="1"/>
  <c r="B10" i="1"/>
  <c r="B17" i="1" s="1"/>
  <c r="B33" i="1" s="1"/>
  <c r="C10" i="1" l="1"/>
  <c r="B18" i="1"/>
  <c r="B35" i="1" s="1"/>
  <c r="C11" i="1"/>
  <c r="C18" i="1" l="1"/>
  <c r="B23" i="1"/>
  <c r="B26" i="1" s="1"/>
  <c r="C17" i="1"/>
  <c r="B21" i="1"/>
  <c r="C21" i="1" s="1"/>
  <c r="B22" i="1"/>
  <c r="C22" i="1" l="1"/>
  <c r="B25" i="1"/>
</calcChain>
</file>

<file path=xl/sharedStrings.xml><?xml version="1.0" encoding="utf-8"?>
<sst xmlns="http://schemas.openxmlformats.org/spreadsheetml/2006/main" count="29" uniqueCount="25">
  <si>
    <t>Preis/100 km Benzin</t>
  </si>
  <si>
    <t>Preis/100 km LPG</t>
  </si>
  <si>
    <t>Jahres-km</t>
  </si>
  <si>
    <t>Kosten Benzin</t>
  </si>
  <si>
    <t>Kosten LPG</t>
  </si>
  <si>
    <t>Brutto</t>
  </si>
  <si>
    <t>Netto</t>
  </si>
  <si>
    <t>Preis Anlage</t>
  </si>
  <si>
    <t>Benzin</t>
  </si>
  <si>
    <t>LPG</t>
  </si>
  <si>
    <t>Diesel</t>
  </si>
  <si>
    <t>Verbrauch/100 km/Benzin</t>
  </si>
  <si>
    <t>Verbrauch/100 km/Diesel</t>
  </si>
  <si>
    <t>Preis/100 km Diesel</t>
  </si>
  <si>
    <t>Kosten Diesel</t>
  </si>
  <si>
    <t>Differenz Benzin/Diesel</t>
  </si>
  <si>
    <t>Differenz Benzin/LPG</t>
  </si>
  <si>
    <t>Differenz Diesel/LPG</t>
  </si>
  <si>
    <t>Armortisation LPG gegenüber Benzin</t>
  </si>
  <si>
    <t>Jahre</t>
  </si>
  <si>
    <t>Steuer Diesel</t>
  </si>
  <si>
    <t>Steuer Benzin</t>
  </si>
  <si>
    <t>Differenz</t>
  </si>
  <si>
    <t>Armotisation LPG gegenüber Diesel</t>
  </si>
  <si>
    <t>Kosten / Jahr incl. KFZ-Steuer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</si>
</sst>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B14" sqref="B14"/>
    </sheetView>
  </sheetViews>
  <sheetFormatPr baseColWidth="10" defaultRowHeight="15" x14ac:dyDescent="0.25"/>
  <cols>
    <col min="1" max="1" width="33" customWidth="1"/>
    <col min="2" max="2" width="8.5703125" bestFit="1" customWidth="1"/>
    <col min="3" max="3" width="11.42578125" style="1"/>
  </cols>
  <sheetData>
    <row r="1" spans="1:3" x14ac:dyDescent="0.25">
      <c r="B1" t="s">
        <v>5</v>
      </c>
      <c r="C1" s="1" t="s">
        <v>6</v>
      </c>
    </row>
    <row r="3" spans="1:3" x14ac:dyDescent="0.25">
      <c r="A3" t="s">
        <v>7</v>
      </c>
      <c r="B3" s="1">
        <v>4000</v>
      </c>
      <c r="C3" s="1">
        <f>B3*100/119</f>
        <v>3361.3445378151259</v>
      </c>
    </row>
    <row r="4" spans="1:3" x14ac:dyDescent="0.25">
      <c r="A4" t="s">
        <v>8</v>
      </c>
      <c r="B4" s="1">
        <v>1.53</v>
      </c>
      <c r="C4" s="1">
        <f>B4*100/119</f>
        <v>1.2857142857142858</v>
      </c>
    </row>
    <row r="5" spans="1:3" x14ac:dyDescent="0.25">
      <c r="A5" t="s">
        <v>9</v>
      </c>
      <c r="B5" s="1">
        <v>0.48899999999999999</v>
      </c>
      <c r="C5" s="1">
        <f>B5*100/119</f>
        <v>0.41092436974789914</v>
      </c>
    </row>
    <row r="6" spans="1:3" x14ac:dyDescent="0.25">
      <c r="A6" t="s">
        <v>10</v>
      </c>
      <c r="B6" s="1">
        <v>1.1599999999999999</v>
      </c>
      <c r="C6" s="1">
        <f>B6*100/119</f>
        <v>0.97478991596638642</v>
      </c>
    </row>
    <row r="7" spans="1:3" x14ac:dyDescent="0.25">
      <c r="A7" t="s">
        <v>11</v>
      </c>
      <c r="B7" s="1">
        <v>16</v>
      </c>
    </row>
    <row r="8" spans="1:3" x14ac:dyDescent="0.25">
      <c r="A8" t="s">
        <v>12</v>
      </c>
      <c r="B8" s="1">
        <v>10</v>
      </c>
    </row>
    <row r="9" spans="1:3" x14ac:dyDescent="0.25">
      <c r="B9" s="1"/>
    </row>
    <row r="10" spans="1:3" x14ac:dyDescent="0.25">
      <c r="A10" t="s">
        <v>0</v>
      </c>
      <c r="B10" s="1">
        <f>B4*B7</f>
        <v>24.48</v>
      </c>
      <c r="C10" s="1">
        <f t="shared" ref="C10:C12" si="0">B10*100/119</f>
        <v>20.571428571428573</v>
      </c>
    </row>
    <row r="11" spans="1:3" x14ac:dyDescent="0.25">
      <c r="A11" t="s">
        <v>1</v>
      </c>
      <c r="B11" s="1">
        <f>B5*B7</f>
        <v>7.8239999999999998</v>
      </c>
      <c r="C11" s="1">
        <f t="shared" si="0"/>
        <v>6.5747899159663863</v>
      </c>
    </row>
    <row r="12" spans="1:3" x14ac:dyDescent="0.25">
      <c r="A12" t="s">
        <v>13</v>
      </c>
      <c r="B12" s="1">
        <f>B6*B8</f>
        <v>11.6</v>
      </c>
      <c r="C12" s="1">
        <f t="shared" si="0"/>
        <v>9.7478991596638647</v>
      </c>
    </row>
    <row r="13" spans="1:3" x14ac:dyDescent="0.25">
      <c r="B13" s="1"/>
    </row>
    <row r="14" spans="1:3" x14ac:dyDescent="0.25">
      <c r="A14" t="s">
        <v>2</v>
      </c>
      <c r="B14">
        <v>30000</v>
      </c>
    </row>
    <row r="17" spans="1:3" x14ac:dyDescent="0.25">
      <c r="A17" t="s">
        <v>3</v>
      </c>
      <c r="B17" s="1">
        <f>B10*B14/100</f>
        <v>7344</v>
      </c>
      <c r="C17" s="1">
        <f>B17*100/119</f>
        <v>6171.4285714285716</v>
      </c>
    </row>
    <row r="18" spans="1:3" x14ac:dyDescent="0.25">
      <c r="A18" t="s">
        <v>4</v>
      </c>
      <c r="B18" s="1">
        <f>B14*B11/100</f>
        <v>2347.1999999999998</v>
      </c>
      <c r="C18" s="1">
        <f>B18*100/119</f>
        <v>1972.4369747899157</v>
      </c>
    </row>
    <row r="19" spans="1:3" x14ac:dyDescent="0.25">
      <c r="A19" t="s">
        <v>14</v>
      </c>
      <c r="B19" s="1">
        <f>B12*B14/100</f>
        <v>3480</v>
      </c>
      <c r="C19" s="1">
        <f>B19*100/119</f>
        <v>2924.3697478991598</v>
      </c>
    </row>
    <row r="20" spans="1:3" x14ac:dyDescent="0.25">
      <c r="B20" s="1"/>
    </row>
    <row r="21" spans="1:3" x14ac:dyDescent="0.25">
      <c r="A21" t="s">
        <v>15</v>
      </c>
      <c r="B21" s="1">
        <f>B17-B18</f>
        <v>4996.8</v>
      </c>
      <c r="C21" s="1">
        <f>B21*100/119</f>
        <v>4198.9915966386552</v>
      </c>
    </row>
    <row r="22" spans="1:3" x14ac:dyDescent="0.25">
      <c r="A22" t="s">
        <v>16</v>
      </c>
      <c r="B22" s="1">
        <f>B17-B19</f>
        <v>3864</v>
      </c>
      <c r="C22" s="1">
        <f>B22*100/119</f>
        <v>3247.0588235294117</v>
      </c>
    </row>
    <row r="23" spans="1:3" x14ac:dyDescent="0.25">
      <c r="A23" t="s">
        <v>17</v>
      </c>
      <c r="B23" s="1">
        <f>B19-B18</f>
        <v>1132.8000000000002</v>
      </c>
    </row>
    <row r="25" spans="1:3" x14ac:dyDescent="0.25">
      <c r="A25" t="s">
        <v>18</v>
      </c>
      <c r="B25" s="2">
        <f>B3/B22</f>
        <v>1.0351966873706004</v>
      </c>
      <c r="C25" s="1" t="s">
        <v>19</v>
      </c>
    </row>
    <row r="26" spans="1:3" x14ac:dyDescent="0.25">
      <c r="A26" t="s">
        <v>23</v>
      </c>
      <c r="B26" s="2">
        <f>B3/B23</f>
        <v>3.5310734463276829</v>
      </c>
      <c r="C26" s="1" t="s">
        <v>19</v>
      </c>
    </row>
    <row r="28" spans="1:3" x14ac:dyDescent="0.25">
      <c r="A28" t="s">
        <v>20</v>
      </c>
      <c r="B28">
        <v>533</v>
      </c>
    </row>
    <row r="29" spans="1:3" x14ac:dyDescent="0.25">
      <c r="A29" t="s">
        <v>21</v>
      </c>
      <c r="B29">
        <v>322</v>
      </c>
    </row>
    <row r="30" spans="1:3" x14ac:dyDescent="0.25">
      <c r="A30" t="s">
        <v>22</v>
      </c>
      <c r="B30">
        <f>B28-B29</f>
        <v>211</v>
      </c>
    </row>
    <row r="32" spans="1:3" x14ac:dyDescent="0.25">
      <c r="A32" t="s">
        <v>24</v>
      </c>
    </row>
    <row r="33" spans="1:2" x14ac:dyDescent="0.25">
      <c r="A33" t="s">
        <v>8</v>
      </c>
      <c r="B33" s="1">
        <f>B17+B29</f>
        <v>7666</v>
      </c>
    </row>
    <row r="34" spans="1:2" x14ac:dyDescent="0.25">
      <c r="A34" t="s">
        <v>10</v>
      </c>
      <c r="B34" s="1">
        <f>B19+B28</f>
        <v>4013</v>
      </c>
    </row>
    <row r="35" spans="1:2" x14ac:dyDescent="0.25">
      <c r="A35" t="s">
        <v>9</v>
      </c>
      <c r="B35" s="1">
        <f>B18+B29</f>
        <v>2669.2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Bungarten</dc:creator>
  <cp:lastModifiedBy>Michael</cp:lastModifiedBy>
  <cp:lastPrinted>2016-02-28T14:38:23Z</cp:lastPrinted>
  <dcterms:created xsi:type="dcterms:W3CDTF">2015-12-25T13:31:52Z</dcterms:created>
  <dcterms:modified xsi:type="dcterms:W3CDTF">2017-10-01T08:27:33Z</dcterms:modified>
</cp:coreProperties>
</file>